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515"/>
  </bookViews>
  <sheets>
    <sheet name="资金分配方案" sheetId="1" r:id="rId1"/>
  </sheets>
  <definedNames>
    <definedName name="_xlnm.Print_Titles" localSheetId="0">资金分配方案!$5:$5</definedName>
  </definedNames>
  <calcPr calcId="144525" concurrentCalc="0"/>
</workbook>
</file>

<file path=xl/sharedStrings.xml><?xml version="1.0" encoding="utf-8"?>
<sst xmlns="http://schemas.openxmlformats.org/spreadsheetml/2006/main" count="109">
  <si>
    <t xml:space="preserve"> 2016年11月1日至2017年12月31日海南省会展业发展专项资金三亚市绩效奖励发放分配表</t>
  </si>
  <si>
    <t>项目实施时间：2016年11月1日—2017年12月31日</t>
  </si>
  <si>
    <t>奖励资金预发合计</t>
  </si>
  <si>
    <t>奖励资金预发合计（包含符合条件的18个项目以及按“一事一议”方式议定的1个展览项目。</t>
  </si>
  <si>
    <t>一、符合申报条件（18个）</t>
  </si>
  <si>
    <t>序号</t>
  </si>
  <si>
    <t>申报单位名称</t>
  </si>
  <si>
    <t>联系方式</t>
  </si>
  <si>
    <t>主办单位</t>
  </si>
  <si>
    <t>会展名称</t>
  </si>
  <si>
    <t>时间</t>
  </si>
  <si>
    <t>地点</t>
  </si>
  <si>
    <t>活动内容</t>
  </si>
  <si>
    <t>类别</t>
  </si>
  <si>
    <t>申请（人数/展位数）</t>
  </si>
  <si>
    <t>规模</t>
  </si>
  <si>
    <t>预发金额（元）</t>
  </si>
  <si>
    <t>备注</t>
  </si>
  <si>
    <t>海南智海王朝会议展览有限公司</t>
  </si>
  <si>
    <t>北京链家房地产经济有限公司</t>
  </si>
  <si>
    <t>2016年北京链家地产15周年庆典活动</t>
  </si>
  <si>
    <t>2016年11月8日-11月11日</t>
  </si>
  <si>
    <t>3000人</t>
  </si>
  <si>
    <t>广州市合生元生物制品有限公司</t>
  </si>
  <si>
    <t>2016合生元VIP会员店三亚婴童论坛</t>
  </si>
  <si>
    <t>2016年11月18日-11月23日</t>
  </si>
  <si>
    <t>1100人</t>
  </si>
  <si>
    <t>海南远通国际旅行社有限公司三亚分公司</t>
  </si>
  <si>
    <t>江苏农华智慧农业科技股份有限公司</t>
  </si>
  <si>
    <t>智慧农业2016商务年会</t>
  </si>
  <si>
    <t>2016年12月15日-18日</t>
  </si>
  <si>
    <t>1133人</t>
  </si>
  <si>
    <t>北京妲源生物科技有限公司</t>
  </si>
  <si>
    <t>2017姮好年会</t>
  </si>
  <si>
    <t>2016年12月29日-2017年1月4日</t>
  </si>
  <si>
    <t>778人</t>
  </si>
  <si>
    <t>诺和诺德（中国）制药有限公司</t>
  </si>
  <si>
    <t>2016年诺和诺德全国销售经理及全体销售年会</t>
  </si>
  <si>
    <t>2017年1月14日-1月21日</t>
  </si>
  <si>
    <t>2700人</t>
  </si>
  <si>
    <t>汉堡王（中国）投资有限公司</t>
  </si>
  <si>
    <t>2017年汉堡王（中国）年会</t>
  </si>
  <si>
    <t>2017年2月19日-2月24日</t>
  </si>
  <si>
    <t>896人</t>
  </si>
  <si>
    <t>海南海旅会展服务有限公司</t>
  </si>
  <si>
    <t>邯郸市正大制管有限公司</t>
  </si>
  <si>
    <t>正大制管2017天虹吉立汇发展论坛</t>
  </si>
  <si>
    <t>2017年1月13-16日</t>
  </si>
  <si>
    <t>650人</t>
  </si>
  <si>
    <t>海南智海王潮会奖旅行社有限公司</t>
  </si>
  <si>
    <t>广东洛施食品有限公司</t>
  </si>
  <si>
    <t>洛施花茶</t>
  </si>
  <si>
    <t>2017年5月5日-7日</t>
  </si>
  <si>
    <t>800人</t>
  </si>
  <si>
    <t>深圳市伊贝诗化妆品有限公司</t>
  </si>
  <si>
    <t>天生纯净-伊贝诗纯净面膜上市发布会</t>
  </si>
  <si>
    <t>2017年5月9日-13日</t>
  </si>
  <si>
    <t>1803人</t>
  </si>
  <si>
    <t>海南澜海博奥文化传播有限公司</t>
  </si>
  <si>
    <t>四川蒙莱多蒂国际贸易有限公司</t>
  </si>
  <si>
    <t>2017年Nobeemas销售培训会</t>
  </si>
  <si>
    <t>2017年8月26日-8月29日</t>
  </si>
  <si>
    <t>2017人</t>
  </si>
  <si>
    <t>海南智海王潮会议展览有限公司</t>
  </si>
  <si>
    <t>广州魔娅国际贸易有限公司</t>
  </si>
  <si>
    <t>魔娅国际经销商三亚年会</t>
  </si>
  <si>
    <t>2017年10月20日-10月23日</t>
  </si>
  <si>
    <t>1500人</t>
  </si>
  <si>
    <t>上海浪潮云计算服务有限公司</t>
  </si>
  <si>
    <t>2017浪潮云合作伙伴大会</t>
  </si>
  <si>
    <t>2017年11月23日-25日</t>
  </si>
  <si>
    <t>1504人</t>
  </si>
  <si>
    <t>海南风光假日旅行社有限公司</t>
  </si>
  <si>
    <t>广州具淼网络科技有限公司</t>
  </si>
  <si>
    <t>大品牌 大健康 大未来</t>
  </si>
  <si>
    <t>2017年12月12日-16日</t>
  </si>
  <si>
    <t>950人</t>
  </si>
  <si>
    <t>上海信和商务国际旅行社有限公司</t>
  </si>
  <si>
    <t>浙江大冢制药有限公司</t>
  </si>
  <si>
    <t>大冢2017销售年会/大冢安律凡产品会</t>
  </si>
  <si>
    <t>700人</t>
  </si>
  <si>
    <t>海南智海王潮会奖旅行社有限公司三亚分公司</t>
  </si>
  <si>
    <t>广东问暖贸易有限公司</t>
  </si>
  <si>
    <t>问鼎微届 问暖天下</t>
  </si>
  <si>
    <t>2017年12月18日-20日</t>
  </si>
  <si>
    <t>1000人</t>
  </si>
  <si>
    <t xml:space="preserve">三亚博赢商务会展有限公司  </t>
  </si>
  <si>
    <t>上海梵蓉网络科技有限公司</t>
  </si>
  <si>
    <t xml:space="preserve">Kiss you red 2017真珠美学三亚年会 </t>
  </si>
  <si>
    <t>2017年12月23日至25日</t>
  </si>
  <si>
    <t>1349人</t>
  </si>
  <si>
    <t>上海泰众会展服务有限公司</t>
  </si>
  <si>
    <t>赛诺菲（中国）投资有限公司上海分公司</t>
  </si>
  <si>
    <t>赛诺菲2016年度年会</t>
  </si>
  <si>
    <t>2017年1月5日-15日</t>
  </si>
  <si>
    <t>4410人</t>
  </si>
  <si>
    <t>第二次审计复核，经补充辅助材料符合申报条件的项目</t>
  </si>
  <si>
    <t>北京智海王潮会议展览有限公司</t>
  </si>
  <si>
    <t>宜信卓越财富投资管理（北京）有限公司</t>
  </si>
  <si>
    <t>2017宜信财富尊享年会</t>
  </si>
  <si>
    <t>2017年4月14-4月17日</t>
  </si>
  <si>
    <t>995人</t>
  </si>
  <si>
    <t>合计</t>
  </si>
  <si>
    <t>二、一事一议议定展览项目（1个）</t>
  </si>
  <si>
    <t>香港硕和国际文化会展有限公司</t>
  </si>
  <si>
    <t>2017三亚沙滩艺术博览会</t>
  </si>
  <si>
    <t>2017年1月12日-15日</t>
  </si>
  <si>
    <t>无法按照常规展览会核算展位数</t>
  </si>
  <si>
    <t>项目资料无法根据《2018年度海南省会展业发展专项资金三亚市绩效奖励资金发放实施方案》的规定核算展位数量，无法计算奖励资金。按“一事一议”原则确定奖励资金。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</si>
</sst>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177" formatCode="0.00_ "/>
  </numFmts>
  <fonts count="3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楷体"/>
      <charset val="134"/>
    </font>
    <font>
      <b/>
      <sz val="10"/>
      <name val="宋体"/>
      <charset val="134"/>
      <scheme val="major"/>
    </font>
    <font>
      <sz val="12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1"/>
      <name val="宋体"/>
      <charset val="134"/>
      <scheme val="minor"/>
    </font>
    <font>
      <b/>
      <sz val="11"/>
      <color theme="1"/>
      <name val="楷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31" fillId="32" borderId="12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31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31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8"/>
  <sheetViews>
    <sheetView tabSelected="1" workbookViewId="0">
      <selection activeCell="A1" sqref="A1:M1"/>
    </sheetView>
  </sheetViews>
  <sheetFormatPr defaultColWidth="9" defaultRowHeight="13.5"/>
  <cols>
    <col min="1" max="1" width="6" customWidth="1"/>
    <col min="2" max="2" width="16.125" customWidth="1"/>
    <col min="3" max="3" width="13.375" hidden="1" customWidth="1"/>
    <col min="4" max="4" width="15.75" customWidth="1"/>
    <col min="5" max="5" width="17" customWidth="1"/>
    <col min="6" max="6" width="13.375" customWidth="1"/>
    <col min="7" max="7" width="12.375" hidden="1" customWidth="1"/>
    <col min="8" max="8" width="13.125" hidden="1" customWidth="1"/>
    <col min="9" max="9" width="9" hidden="1" customWidth="1"/>
    <col min="10" max="10" width="15.625" hidden="1" customWidth="1"/>
    <col min="11" max="11" width="15.625" customWidth="1"/>
    <col min="12" max="12" width="13.5" customWidth="1"/>
    <col min="13" max="13" width="31.75" customWidth="1"/>
  </cols>
  <sheetData>
    <row r="1" ht="41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4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60" customHeight="1" spans="1:1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31">
        <f>L24+L28</f>
        <v>3511606</v>
      </c>
      <c r="M3" s="32" t="s">
        <v>3</v>
      </c>
    </row>
    <row r="4" ht="18" customHeight="1" spans="1:13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ht="29" customHeight="1" spans="1:13">
      <c r="A5" s="6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6" t="s">
        <v>10</v>
      </c>
      <c r="G5" s="6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16</v>
      </c>
      <c r="M5" s="6" t="s">
        <v>17</v>
      </c>
    </row>
    <row r="6" ht="42" customHeight="1" spans="1:13">
      <c r="A6" s="8">
        <v>1</v>
      </c>
      <c r="B6" s="9" t="s">
        <v>18</v>
      </c>
      <c r="C6" s="9"/>
      <c r="D6" s="10" t="s">
        <v>19</v>
      </c>
      <c r="E6" s="11" t="s">
        <v>20</v>
      </c>
      <c r="F6" s="12" t="s">
        <v>21</v>
      </c>
      <c r="G6" s="10"/>
      <c r="H6" s="10"/>
      <c r="I6" s="8"/>
      <c r="J6" s="8"/>
      <c r="K6" s="33" t="s">
        <v>22</v>
      </c>
      <c r="L6" s="34">
        <v>246240</v>
      </c>
      <c r="M6" s="8"/>
    </row>
    <row r="7" ht="45" customHeight="1" spans="1:13">
      <c r="A7" s="8">
        <v>2</v>
      </c>
      <c r="B7" s="9" t="s">
        <v>18</v>
      </c>
      <c r="C7" s="13"/>
      <c r="D7" s="10" t="s">
        <v>23</v>
      </c>
      <c r="E7" s="14" t="s">
        <v>24</v>
      </c>
      <c r="F7" s="15" t="s">
        <v>25</v>
      </c>
      <c r="G7" s="13"/>
      <c r="H7" s="13"/>
      <c r="I7" s="19"/>
      <c r="J7" s="19"/>
      <c r="K7" s="33" t="s">
        <v>26</v>
      </c>
      <c r="L7" s="34">
        <v>156060</v>
      </c>
      <c r="M7" s="35"/>
    </row>
    <row r="8" s="1" customFormat="1" ht="47" customHeight="1" spans="1:13">
      <c r="A8" s="8">
        <v>3</v>
      </c>
      <c r="B8" s="9" t="s">
        <v>27</v>
      </c>
      <c r="C8" s="9"/>
      <c r="D8" s="10" t="s">
        <v>28</v>
      </c>
      <c r="E8" s="14" t="s">
        <v>29</v>
      </c>
      <c r="F8" s="12" t="s">
        <v>30</v>
      </c>
      <c r="G8" s="10"/>
      <c r="H8" s="10"/>
      <c r="I8" s="8"/>
      <c r="J8" s="8"/>
      <c r="K8" s="33" t="s">
        <v>31</v>
      </c>
      <c r="L8" s="34">
        <v>125928</v>
      </c>
      <c r="M8" s="10"/>
    </row>
    <row r="9" ht="46" customHeight="1" spans="1:13">
      <c r="A9" s="8">
        <v>4</v>
      </c>
      <c r="B9" s="9" t="s">
        <v>18</v>
      </c>
      <c r="C9" s="10"/>
      <c r="D9" s="10" t="s">
        <v>32</v>
      </c>
      <c r="E9" s="14" t="s">
        <v>33</v>
      </c>
      <c r="F9" s="12" t="s">
        <v>34</v>
      </c>
      <c r="G9" s="10"/>
      <c r="H9" s="10"/>
      <c r="I9" s="8"/>
      <c r="J9" s="8"/>
      <c r="K9" s="33" t="s">
        <v>35</v>
      </c>
      <c r="L9" s="34">
        <v>62784</v>
      </c>
      <c r="M9" s="8"/>
    </row>
    <row r="10" ht="39.95" customHeight="1" spans="1:13">
      <c r="A10" s="8">
        <v>5</v>
      </c>
      <c r="B10" s="9" t="s">
        <v>36</v>
      </c>
      <c r="C10" s="10"/>
      <c r="D10" s="10" t="s">
        <v>36</v>
      </c>
      <c r="E10" s="14" t="s">
        <v>37</v>
      </c>
      <c r="F10" s="16" t="s">
        <v>38</v>
      </c>
      <c r="G10" s="10"/>
      <c r="H10" s="10"/>
      <c r="I10" s="8"/>
      <c r="J10" s="8"/>
      <c r="K10" s="33" t="s">
        <v>39</v>
      </c>
      <c r="L10" s="34">
        <v>466704</v>
      </c>
      <c r="M10" s="36"/>
    </row>
    <row r="11" ht="48.95" customHeight="1" spans="1:13">
      <c r="A11" s="8">
        <v>6</v>
      </c>
      <c r="B11" s="9" t="s">
        <v>40</v>
      </c>
      <c r="C11" s="10"/>
      <c r="D11" s="10" t="s">
        <v>40</v>
      </c>
      <c r="E11" s="14" t="s">
        <v>41</v>
      </c>
      <c r="F11" s="16" t="s">
        <v>42</v>
      </c>
      <c r="G11" s="10"/>
      <c r="H11" s="10"/>
      <c r="I11" s="8"/>
      <c r="J11" s="8"/>
      <c r="K11" s="33" t="s">
        <v>43</v>
      </c>
      <c r="L11" s="34">
        <v>110080</v>
      </c>
      <c r="M11" s="8"/>
    </row>
    <row r="12" ht="42.95" customHeight="1" spans="1:13">
      <c r="A12" s="8">
        <v>7</v>
      </c>
      <c r="B12" s="9" t="s">
        <v>44</v>
      </c>
      <c r="C12" s="9"/>
      <c r="D12" s="10" t="s">
        <v>45</v>
      </c>
      <c r="E12" s="14" t="s">
        <v>46</v>
      </c>
      <c r="F12" s="16" t="s">
        <v>47</v>
      </c>
      <c r="G12" s="10"/>
      <c r="H12" s="10"/>
      <c r="I12" s="8"/>
      <c r="J12" s="8"/>
      <c r="K12" s="33" t="s">
        <v>48</v>
      </c>
      <c r="L12" s="34">
        <v>105840</v>
      </c>
      <c r="M12" s="8"/>
    </row>
    <row r="13" ht="48.95" customHeight="1" spans="1:13">
      <c r="A13" s="8">
        <v>8</v>
      </c>
      <c r="B13" s="9" t="s">
        <v>49</v>
      </c>
      <c r="C13" s="9"/>
      <c r="D13" s="10" t="s">
        <v>50</v>
      </c>
      <c r="E13" s="17" t="s">
        <v>51</v>
      </c>
      <c r="F13" s="16" t="s">
        <v>52</v>
      </c>
      <c r="G13" s="10"/>
      <c r="H13" s="10"/>
      <c r="I13" s="8"/>
      <c r="J13" s="8"/>
      <c r="K13" s="33" t="s">
        <v>53</v>
      </c>
      <c r="L13" s="34">
        <v>57600</v>
      </c>
      <c r="M13" s="8"/>
    </row>
    <row r="14" ht="33" customHeight="1" spans="1:13">
      <c r="A14" s="8">
        <v>9</v>
      </c>
      <c r="B14" s="9" t="s">
        <v>54</v>
      </c>
      <c r="C14" s="10"/>
      <c r="D14" s="10" t="s">
        <v>54</v>
      </c>
      <c r="E14" s="14" t="s">
        <v>55</v>
      </c>
      <c r="F14" s="16" t="s">
        <v>56</v>
      </c>
      <c r="G14" s="10"/>
      <c r="H14" s="10"/>
      <c r="I14" s="8"/>
      <c r="J14" s="8"/>
      <c r="K14" s="33" t="s">
        <v>57</v>
      </c>
      <c r="L14" s="34">
        <v>249840</v>
      </c>
      <c r="M14" s="10"/>
    </row>
    <row r="15" ht="30.95" customHeight="1" spans="1:13">
      <c r="A15" s="8">
        <v>10</v>
      </c>
      <c r="B15" s="9" t="s">
        <v>58</v>
      </c>
      <c r="C15" s="9"/>
      <c r="D15" s="10" t="s">
        <v>59</v>
      </c>
      <c r="E15" s="14" t="s">
        <v>60</v>
      </c>
      <c r="F15" s="16" t="s">
        <v>61</v>
      </c>
      <c r="G15" s="10"/>
      <c r="H15" s="10"/>
      <c r="I15" s="8"/>
      <c r="J15" s="8"/>
      <c r="K15" s="33" t="s">
        <v>62</v>
      </c>
      <c r="L15" s="34">
        <v>224424</v>
      </c>
      <c r="M15" s="8"/>
    </row>
    <row r="16" ht="47.1" customHeight="1" spans="1:13">
      <c r="A16" s="8">
        <v>11</v>
      </c>
      <c r="B16" s="9" t="s">
        <v>63</v>
      </c>
      <c r="C16" s="10"/>
      <c r="D16" s="10" t="s">
        <v>64</v>
      </c>
      <c r="E16" s="14" t="s">
        <v>65</v>
      </c>
      <c r="F16" s="16" t="s">
        <v>66</v>
      </c>
      <c r="G16" s="10"/>
      <c r="H16" s="10"/>
      <c r="I16" s="8"/>
      <c r="J16" s="8"/>
      <c r="K16" s="33" t="s">
        <v>67</v>
      </c>
      <c r="L16" s="34">
        <v>251964</v>
      </c>
      <c r="M16" s="10"/>
    </row>
    <row r="17" ht="44.1" customHeight="1" spans="1:13">
      <c r="A17" s="8">
        <v>12</v>
      </c>
      <c r="B17" s="9" t="s">
        <v>63</v>
      </c>
      <c r="C17" s="9"/>
      <c r="D17" s="10" t="s">
        <v>68</v>
      </c>
      <c r="E17" s="14" t="s">
        <v>69</v>
      </c>
      <c r="F17" s="16" t="s">
        <v>70</v>
      </c>
      <c r="G17" s="10"/>
      <c r="H17" s="10"/>
      <c r="I17" s="8"/>
      <c r="J17" s="8"/>
      <c r="K17" s="33" t="s">
        <v>71</v>
      </c>
      <c r="L17" s="34">
        <v>107568</v>
      </c>
      <c r="M17" s="8"/>
    </row>
    <row r="18" ht="32.1" customHeight="1" spans="1:13">
      <c r="A18" s="8">
        <v>13</v>
      </c>
      <c r="B18" s="9" t="s">
        <v>72</v>
      </c>
      <c r="C18" s="10"/>
      <c r="D18" s="10" t="s">
        <v>73</v>
      </c>
      <c r="E18" s="14" t="s">
        <v>74</v>
      </c>
      <c r="F18" s="16" t="s">
        <v>75</v>
      </c>
      <c r="G18" s="10"/>
      <c r="H18" s="10"/>
      <c r="I18" s="8"/>
      <c r="J18" s="8"/>
      <c r="K18" s="33" t="s">
        <v>76</v>
      </c>
      <c r="L18" s="34">
        <v>72000</v>
      </c>
      <c r="M18" s="8"/>
    </row>
    <row r="19" customFormat="1" ht="32.1" customHeight="1" spans="1:13">
      <c r="A19" s="8">
        <v>14</v>
      </c>
      <c r="B19" s="9" t="s">
        <v>77</v>
      </c>
      <c r="C19" s="10"/>
      <c r="D19" s="10" t="s">
        <v>78</v>
      </c>
      <c r="E19" s="14" t="s">
        <v>79</v>
      </c>
      <c r="F19" s="16" t="s">
        <v>75</v>
      </c>
      <c r="G19" s="10"/>
      <c r="H19" s="10"/>
      <c r="I19" s="8"/>
      <c r="J19" s="8"/>
      <c r="K19" s="33" t="s">
        <v>80</v>
      </c>
      <c r="L19" s="34">
        <v>144504</v>
      </c>
      <c r="M19" s="8"/>
    </row>
    <row r="20" s="1" customFormat="1" ht="42" customHeight="1" spans="1:13">
      <c r="A20" s="8">
        <v>15</v>
      </c>
      <c r="B20" s="9" t="s">
        <v>81</v>
      </c>
      <c r="C20" s="13"/>
      <c r="D20" s="10" t="s">
        <v>82</v>
      </c>
      <c r="E20" s="14" t="s">
        <v>83</v>
      </c>
      <c r="F20" s="18" t="s">
        <v>84</v>
      </c>
      <c r="G20" s="13"/>
      <c r="H20" s="19"/>
      <c r="I20" s="19"/>
      <c r="J20" s="13"/>
      <c r="K20" s="33" t="s">
        <v>85</v>
      </c>
      <c r="L20" s="34">
        <v>108000</v>
      </c>
      <c r="M20" s="13"/>
    </row>
    <row r="21" ht="49" customHeight="1" spans="1:13">
      <c r="A21" s="8">
        <v>16</v>
      </c>
      <c r="B21" s="9" t="s">
        <v>86</v>
      </c>
      <c r="C21" s="17"/>
      <c r="D21" s="10" t="s">
        <v>87</v>
      </c>
      <c r="E21" s="14" t="s">
        <v>88</v>
      </c>
      <c r="F21" s="20" t="s">
        <v>89</v>
      </c>
      <c r="G21" s="17"/>
      <c r="H21" s="17"/>
      <c r="I21" s="17"/>
      <c r="J21" s="17"/>
      <c r="K21" s="33" t="s">
        <v>90</v>
      </c>
      <c r="L21" s="34">
        <v>119430</v>
      </c>
      <c r="M21" s="17"/>
    </row>
    <row r="22" s="1" customFormat="1" ht="40" customHeight="1" spans="1:13">
      <c r="A22" s="21">
        <v>17</v>
      </c>
      <c r="B22" s="22" t="s">
        <v>91</v>
      </c>
      <c r="C22" s="23"/>
      <c r="D22" s="22" t="s">
        <v>92</v>
      </c>
      <c r="E22" s="22" t="s">
        <v>93</v>
      </c>
      <c r="F22" s="22" t="s">
        <v>94</v>
      </c>
      <c r="G22" s="23"/>
      <c r="H22" s="23"/>
      <c r="I22" s="23"/>
      <c r="J22" s="23"/>
      <c r="K22" s="21" t="s">
        <v>95</v>
      </c>
      <c r="L22" s="37">
        <v>473040</v>
      </c>
      <c r="M22" s="38" t="s">
        <v>96</v>
      </c>
    </row>
    <row r="23" s="1" customFormat="1" ht="40" customHeight="1" spans="1:13">
      <c r="A23" s="21">
        <v>18</v>
      </c>
      <c r="B23" s="22" t="s">
        <v>97</v>
      </c>
      <c r="C23" s="23"/>
      <c r="D23" s="22" t="s">
        <v>98</v>
      </c>
      <c r="E23" s="22" t="s">
        <v>99</v>
      </c>
      <c r="F23" s="22" t="s">
        <v>100</v>
      </c>
      <c r="G23" s="23"/>
      <c r="H23" s="23"/>
      <c r="I23" s="23"/>
      <c r="J23" s="23"/>
      <c r="K23" s="21" t="s">
        <v>101</v>
      </c>
      <c r="L23" s="37">
        <v>129600</v>
      </c>
      <c r="M23" s="38" t="s">
        <v>96</v>
      </c>
    </row>
    <row r="24" ht="14" customHeight="1" spans="1:13">
      <c r="A24" s="24" t="s">
        <v>102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39">
        <f>SUM(L6:L23)</f>
        <v>3211606</v>
      </c>
      <c r="M24" s="28"/>
    </row>
    <row r="25" ht="18" customHeight="1" spans="1:13">
      <c r="A25" s="25" t="s">
        <v>103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ht="28.5" spans="1:13">
      <c r="A26" s="6" t="s">
        <v>5</v>
      </c>
      <c r="B26" s="7" t="s">
        <v>6</v>
      </c>
      <c r="C26" s="7" t="s">
        <v>7</v>
      </c>
      <c r="D26" s="7" t="s">
        <v>8</v>
      </c>
      <c r="E26" s="7" t="s">
        <v>9</v>
      </c>
      <c r="F26" s="6" t="s">
        <v>10</v>
      </c>
      <c r="G26" s="6" t="s">
        <v>11</v>
      </c>
      <c r="H26" s="7" t="s">
        <v>12</v>
      </c>
      <c r="I26" s="7" t="s">
        <v>13</v>
      </c>
      <c r="J26" s="7" t="s">
        <v>14</v>
      </c>
      <c r="K26" s="7" t="s">
        <v>15</v>
      </c>
      <c r="L26" s="7" t="s">
        <v>16</v>
      </c>
      <c r="M26" s="6" t="s">
        <v>17</v>
      </c>
    </row>
    <row r="27" ht="84" customHeight="1" spans="1:13">
      <c r="A27" s="26">
        <v>1</v>
      </c>
      <c r="B27" s="27" t="s">
        <v>104</v>
      </c>
      <c r="C27" s="28"/>
      <c r="D27" s="27" t="s">
        <v>104</v>
      </c>
      <c r="E27" s="27" t="s">
        <v>105</v>
      </c>
      <c r="F27" s="27" t="s">
        <v>106</v>
      </c>
      <c r="G27" s="28"/>
      <c r="H27" s="28"/>
      <c r="I27" s="28"/>
      <c r="J27" s="28"/>
      <c r="K27" s="40" t="s">
        <v>107</v>
      </c>
      <c r="L27" s="26">
        <v>300000</v>
      </c>
      <c r="M27" s="41" t="s">
        <v>108</v>
      </c>
    </row>
    <row r="28" ht="17" customHeight="1" spans="1:13">
      <c r="A28" s="29" t="s">
        <v>102</v>
      </c>
      <c r="B28" s="30"/>
      <c r="C28" s="30"/>
      <c r="D28" s="30"/>
      <c r="E28" s="30"/>
      <c r="F28" s="30"/>
      <c r="G28" s="30"/>
      <c r="H28" s="30"/>
      <c r="I28" s="30"/>
      <c r="J28" s="30"/>
      <c r="K28" s="42"/>
      <c r="L28" s="43">
        <f>L27</f>
        <v>300000</v>
      </c>
      <c r="M28" s="41"/>
    </row>
  </sheetData>
  <mergeCells count="7">
    <mergeCell ref="A1:M1"/>
    <mergeCell ref="A2:M2"/>
    <mergeCell ref="A3:K3"/>
    <mergeCell ref="A4:M4"/>
    <mergeCell ref="A24:K24"/>
    <mergeCell ref="A25:M25"/>
    <mergeCell ref="A28:K28"/>
  </mergeCells>
  <dataValidations count="2">
    <dataValidation allowBlank="1" showInputMessage="1" showErrorMessage="1" sqref="J3:K3 L4 J5:K5 J18 J19 J20 D21 D24 J26:K26 D6:D20 J6:J15 J16:J17 L1:L2"/>
    <dataValidation type="list" allowBlank="1" showInputMessage="1" showErrorMessage="1" sqref="J4:K4 I18 I19 I20 I6:I15 I16:I17 J1:K2">
      <formula1>"会议,展览"</formula1>
    </dataValidation>
  </dataValidation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2017-08-17T01:50:00Z</dcterms:created>
  <cp:lastPrinted>2018-09-29T07:37:00Z</cp:lastPrinted>
  <dcterms:modified xsi:type="dcterms:W3CDTF">2019-03-18T01:26:20Z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